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hidePivotFieldList="1"/>
  <mc:AlternateContent xmlns:mc="http://schemas.openxmlformats.org/markup-compatibility/2006">
    <mc:Choice Requires="x15">
      <x15ac:absPath xmlns:x15ac="http://schemas.microsoft.com/office/spreadsheetml/2010/11/ac" url="C:\Users\hola\Downloads\3.Excel_Avanzado\2. SOLVER\"/>
    </mc:Choice>
  </mc:AlternateContent>
  <xr:revisionPtr revIDLastSave="0" documentId="13_ncr:1_{6952A154-D20C-4C9F-917A-6E6C2A8335FC}" xr6:coauthVersionLast="47" xr6:coauthVersionMax="47" xr10:uidLastSave="{00000000-0000-0000-0000-000000000000}"/>
  <bookViews>
    <workbookView xWindow="-110" yWindow="-110" windowWidth="19420" windowHeight="10300" tabRatio="797" xr2:uid="{00000000-000D-0000-FFFF-FFFF00000000}"/>
  </bookViews>
  <sheets>
    <sheet name="Concepto" sheetId="3" r:id="rId1"/>
    <sheet name="Práctica 1" sheetId="6" r:id="rId2"/>
    <sheet name="Práctica 2" sheetId="9" r:id="rId3"/>
    <sheet name="Práctica 3" sheetId="10" r:id="rId4"/>
  </sheets>
  <definedNames>
    <definedName name="_xlnm._FilterDatabase" localSheetId="0" hidden="1">Concepto!$C$7:$J$50</definedName>
    <definedName name="_xlnm._FilterDatabase" localSheetId="1" hidden="1">'Práctica 1'!#REF!</definedName>
    <definedName name="_xlnm._FilterDatabase" localSheetId="2" hidden="1">'Práctica 2'!#REF!</definedName>
    <definedName name="_xlnm._FilterDatabase" localSheetId="3" hidden="1">'Práctica 3'!#REF!</definedName>
    <definedName name="solver_cvg" localSheetId="1" hidden="1">0.0001</definedName>
    <definedName name="solver_drv" localSheetId="1" hidden="1">1</definedName>
    <definedName name="solver_eng" localSheetId="0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lhs1" localSheetId="1" hidden="1">'Práctica 1'!$J$6:$J$14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1" hidden="1">2147483647</definedName>
    <definedName name="solver_num" localSheetId="0" hidden="1">0</definedName>
    <definedName name="solver_num" localSheetId="1" hidden="1">0</definedName>
    <definedName name="solver_nwt" localSheetId="1" hidden="1">1</definedName>
    <definedName name="solver_opt" localSheetId="0" hidden="1">Concepto!$O$122</definedName>
    <definedName name="solver_pre" localSheetId="1" hidden="1">0.000001</definedName>
    <definedName name="solver_rbv" localSheetId="1" hidden="1">1</definedName>
    <definedName name="solver_rel1" localSheetId="1" hidden="1">4</definedName>
    <definedName name="solver_rhs1" localSheetId="1" hidden="1">"integer"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0" hidden="1">1</definedName>
    <definedName name="solver_typ" localSheetId="1" hidden="1">3</definedName>
    <definedName name="solver_val" localSheetId="0" hidden="1">0</definedName>
    <definedName name="solver_ver" localSheetId="0" hidden="1">3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6" l="1"/>
  <c r="F13" i="6"/>
  <c r="F12" i="6"/>
  <c r="F11" i="6"/>
  <c r="F10" i="6"/>
  <c r="F9" i="6"/>
  <c r="F8" i="6"/>
  <c r="F7" i="6"/>
  <c r="F6" i="6"/>
  <c r="F15" i="6" s="1"/>
  <c r="K16" i="10"/>
  <c r="H16" i="10"/>
  <c r="G16" i="10"/>
  <c r="F16" i="10"/>
  <c r="E16" i="10"/>
  <c r="D16" i="10"/>
  <c r="I15" i="10" l="1"/>
  <c r="I14" i="10"/>
  <c r="I13" i="10"/>
  <c r="D15" i="9"/>
  <c r="K7" i="6"/>
  <c r="K14" i="6"/>
  <c r="K13" i="6"/>
  <c r="K12" i="6"/>
  <c r="K11" i="6"/>
  <c r="K10" i="6"/>
  <c r="K9" i="6"/>
  <c r="K8" i="6"/>
  <c r="K6" i="6"/>
  <c r="I16" i="10" l="1"/>
  <c r="K15" i="6"/>
</calcChain>
</file>

<file path=xl/sharedStrings.xml><?xml version="1.0" encoding="utf-8"?>
<sst xmlns="http://schemas.openxmlformats.org/spreadsheetml/2006/main" count="85" uniqueCount="65">
  <si>
    <t>Total</t>
  </si>
  <si>
    <t>Producto</t>
  </si>
  <si>
    <t>SOLVER</t>
  </si>
  <si>
    <t>¿ Qué es SOLVER?</t>
  </si>
  <si>
    <r>
      <t xml:space="preserve">La herramienta </t>
    </r>
    <r>
      <rPr>
        <b/>
        <sz val="11"/>
        <color theme="1"/>
        <rFont val="Calibri"/>
        <family val="2"/>
        <scheme val="minor"/>
      </rPr>
      <t>SOLVER</t>
    </r>
    <r>
      <rPr>
        <sz val="11"/>
        <color theme="1"/>
        <rFont val="Calibri"/>
        <family val="2"/>
        <scheme val="minor"/>
      </rPr>
      <t xml:space="preserve"> de Excel nos permite obtener la solución óptima para distintos problemas de decisión, tomando en cuenta una medida de desempeño (función objetivo), parámetros, variables de decisión y restricciones.</t>
    </r>
  </si>
  <si>
    <t>Activando SOLVER</t>
  </si>
  <si>
    <r>
      <rPr>
        <b/>
        <sz val="11"/>
        <color theme="1"/>
        <rFont val="Calibri"/>
        <family val="2"/>
        <scheme val="minor"/>
      </rPr>
      <t>Paso 1:</t>
    </r>
    <r>
      <rPr>
        <sz val="11"/>
        <color theme="1"/>
        <rFont val="Calibri"/>
        <family val="2"/>
        <scheme val="minor"/>
      </rPr>
      <t xml:space="preserve"> Hacemos click en la opción “Archivo” en la barra principal de Excel:</t>
    </r>
  </si>
  <si>
    <r>
      <rPr>
        <b/>
        <sz val="11"/>
        <color theme="1"/>
        <rFont val="Calibri"/>
        <family val="2"/>
        <scheme val="minor"/>
      </rPr>
      <t>Paso 2:</t>
    </r>
    <r>
      <rPr>
        <sz val="11"/>
        <color theme="1"/>
        <rFont val="Calibri"/>
        <family val="2"/>
        <scheme val="minor"/>
      </rPr>
      <t xml:space="preserve"> En la barra lateral izquierda hacemos click en “Opciones”.</t>
    </r>
  </si>
  <si>
    <r>
      <rPr>
        <b/>
        <sz val="11"/>
        <color theme="1"/>
        <rFont val="Calibri"/>
        <family val="2"/>
        <scheme val="minor"/>
      </rPr>
      <t>Paso 3:</t>
    </r>
    <r>
      <rPr>
        <sz val="11"/>
        <color theme="1"/>
        <rFont val="Calibri"/>
        <family val="2"/>
        <scheme val="minor"/>
      </rPr>
      <t xml:space="preserve"> Se abrirá una nueva venta, en la cual tenemos que hacer click en complementos:</t>
    </r>
  </si>
  <si>
    <r>
      <rPr>
        <b/>
        <sz val="11"/>
        <color theme="1"/>
        <rFont val="Calibri"/>
        <family val="2"/>
        <scheme val="minor"/>
      </rPr>
      <t>Paso 4:</t>
    </r>
    <r>
      <rPr>
        <sz val="11"/>
        <color theme="1"/>
        <rFont val="Calibri"/>
        <family val="2"/>
        <scheme val="minor"/>
      </rPr>
      <t xml:space="preserve"> En la ventana de complementos hacemos click en la casilla “Ir”:</t>
    </r>
  </si>
  <si>
    <r>
      <rPr>
        <b/>
        <sz val="11"/>
        <color theme="1"/>
        <rFont val="Calibri"/>
        <family val="2"/>
        <scheme val="minor"/>
      </rPr>
      <t>Paso 5:</t>
    </r>
    <r>
      <rPr>
        <sz val="11"/>
        <color theme="1"/>
        <rFont val="Calibri"/>
        <family val="2"/>
        <scheme val="minor"/>
      </rPr>
      <t xml:space="preserve"> Se abrirá una nueva ventana, en la que debemos asegurarnos de que la opción “Solver” tenga un ticket en la casilla a su izquierda:</t>
    </r>
  </si>
  <si>
    <t>Paso 7: Si es que realizamos todos estos pasos correctamente la herramienta SOLVER</t>
  </si>
  <si>
    <t>debería haber aparecido en la pestaña “Datos” de la barra principal de Excel, en la sección “Análisis”:</t>
  </si>
  <si>
    <t>Optimizar con Solver</t>
  </si>
  <si>
    <t>Precio</t>
  </si>
  <si>
    <t>Unidades</t>
  </si>
  <si>
    <t xml:space="preserve">Cuaderno </t>
  </si>
  <si>
    <t>Lapiceros</t>
  </si>
  <si>
    <t>Borrador</t>
  </si>
  <si>
    <t>Lápiz</t>
  </si>
  <si>
    <t>Tijera</t>
  </si>
  <si>
    <t>Memoria USB</t>
  </si>
  <si>
    <t>Goma</t>
  </si>
  <si>
    <t>Hoja A4 Pack</t>
  </si>
  <si>
    <t>Presupuesto:</t>
  </si>
  <si>
    <t>Restricciones</t>
  </si>
  <si>
    <t>Mínimo:</t>
  </si>
  <si>
    <t>45 Lapiceros</t>
  </si>
  <si>
    <t>Toner</t>
  </si>
  <si>
    <t>2 Toner</t>
  </si>
  <si>
    <t>25 Cuadernos</t>
  </si>
  <si>
    <t>Paquetes</t>
  </si>
  <si>
    <t>Ruta1</t>
  </si>
  <si>
    <t>Ruta2</t>
  </si>
  <si>
    <t>Ruta3</t>
  </si>
  <si>
    <t>Ruta4</t>
  </si>
  <si>
    <t>Ruta5</t>
  </si>
  <si>
    <t>Ruta6</t>
  </si>
  <si>
    <t>Ruta7</t>
  </si>
  <si>
    <t>Ruta8</t>
  </si>
  <si>
    <t>Ruta9</t>
  </si>
  <si>
    <t>Cantidad</t>
  </si>
  <si>
    <t>Reestricciones</t>
  </si>
  <si>
    <t>Ruta 6 Minimo</t>
  </si>
  <si>
    <t>Ruta 8 Minimo</t>
  </si>
  <si>
    <t>Foraneo</t>
  </si>
  <si>
    <t>Recién Ingreso</t>
  </si>
  <si>
    <t>Mínimo</t>
  </si>
  <si>
    <t>Ruta 4</t>
  </si>
  <si>
    <t>Plan Mejora</t>
  </si>
  <si>
    <t>Bodega1</t>
  </si>
  <si>
    <t>Bodega2</t>
  </si>
  <si>
    <t>Bodega3</t>
  </si>
  <si>
    <t>Bodega</t>
  </si>
  <si>
    <t>Cap Max</t>
  </si>
  <si>
    <t>Para optimizar la distribución de paquetes  se debe cumplir con los siguientes requerimientos:</t>
  </si>
  <si>
    <t>Camión1</t>
  </si>
  <si>
    <t>Camión2</t>
  </si>
  <si>
    <t>Camión3</t>
  </si>
  <si>
    <t>Camión4</t>
  </si>
  <si>
    <t>Camión5</t>
  </si>
  <si>
    <t>2 ) No se debe exceder la capacidad de almacenamiento de cada Bodega</t>
  </si>
  <si>
    <t>Optimizar la distribución de Paquetes por Bodega</t>
  </si>
  <si>
    <t>1 ) Todos los paquetes deben ser numeros enteros</t>
  </si>
  <si>
    <t>3 ) Cada camión debe traer por lo menos 100 paquetes para que sea rentable el uso del camión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</si>
</sst>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[$€-2]\ * #,##0.00_ ;_ [$€-2]\ * \-#,##0.00_ ;_ [$€-2]\ * &quot;-&quot;??_ "/>
    <numFmt numFmtId="165" formatCode="_-&quot;$&quot;* #,##0.0_-;\-&quot;$&quot;* #,##0.0_-;_-&quot;$&quot;* &quot;-&quot;?_-;_-@_-"/>
  </numFmts>
  <fonts count="13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2"/>
      <color theme="8" tint="-0.249977111117893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rgb="FFC00000"/>
      <name val="Calibri"/>
      <family val="2"/>
      <scheme val="minor"/>
    </font>
    <font>
      <sz val="11"/>
      <color theme="1"/>
      <name val="Aptos Narrow"/>
      <family val="2"/>
    </font>
    <font>
      <b/>
      <sz val="11"/>
      <color theme="0"/>
      <name val="Aptos Narrow"/>
      <family val="2"/>
    </font>
    <font>
      <sz val="11"/>
      <color theme="0"/>
      <name val="Aptos Narrow"/>
      <family val="2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Aptos Narrow"/>
      <family val="2"/>
    </font>
  </fonts>
  <fills count="10">
    <fill>
      <patternFill patternType="none"/>
    </fill>
    <fill>
      <patternFill patternType="gray125"/>
    </fill>
    <fill>
      <patternFill patternType="solid">
        <fgColor rgb="FF33CC3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164" fontId="4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1" fillId="0" borderId="0" xfId="0" applyFont="1"/>
    <xf numFmtId="0" fontId="2" fillId="2" borderId="0" xfId="0" applyFont="1" applyFill="1"/>
    <xf numFmtId="0" fontId="1" fillId="2" borderId="0" xfId="0" applyFont="1" applyFill="1"/>
    <xf numFmtId="0" fontId="0" fillId="2" borderId="0" xfId="0" applyFill="1"/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0" xfId="0" applyFont="1"/>
    <xf numFmtId="0" fontId="7" fillId="0" borderId="0" xfId="0" applyFont="1"/>
    <xf numFmtId="0" fontId="8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165" fontId="8" fillId="5" borderId="1" xfId="0" applyNumberFormat="1" applyFont="1" applyFill="1" applyBorder="1" applyAlignment="1">
      <alignment horizontal="center" vertical="center"/>
    </xf>
    <xf numFmtId="0" fontId="7" fillId="0" borderId="1" xfId="0" applyFont="1" applyBorder="1"/>
    <xf numFmtId="165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5" fontId="7" fillId="6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7" fillId="0" borderId="1" xfId="0" applyFont="1" applyBorder="1" applyAlignment="1">
      <alignment horizontal="center"/>
    </xf>
    <xf numFmtId="0" fontId="8" fillId="5" borderId="0" xfId="0" applyFont="1" applyFill="1" applyAlignment="1">
      <alignment horizontal="center"/>
    </xf>
    <xf numFmtId="0" fontId="8" fillId="5" borderId="1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/>
    </xf>
    <xf numFmtId="0" fontId="7" fillId="9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/>
    </xf>
    <xf numFmtId="0" fontId="11" fillId="5" borderId="1" xfId="0" applyFont="1" applyFill="1" applyBorder="1" applyAlignment="1">
      <alignment horizontal="center"/>
    </xf>
    <xf numFmtId="0" fontId="7" fillId="8" borderId="0" xfId="0" applyFont="1" applyFill="1" applyAlignment="1">
      <alignment horizontal="left"/>
    </xf>
    <xf numFmtId="0" fontId="0" fillId="4" borderId="0" xfId="0" applyFill="1" applyAlignment="1">
      <alignment horizontal="center" wrapText="1"/>
    </xf>
    <xf numFmtId="0" fontId="7" fillId="7" borderId="0" xfId="0" applyFont="1" applyFill="1" applyAlignment="1">
      <alignment horizontal="center"/>
    </xf>
    <xf numFmtId="0" fontId="5" fillId="0" borderId="0" xfId="0" applyFont="1" applyAlignment="1">
      <alignment horizontal="center"/>
    </xf>
  </cellXfs>
  <cellStyles count="3">
    <cellStyle name="Euro" xfId="2" xr:uid="{00000000-0005-0000-0000-000000000000}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colors>
    <mruColors>
      <color rgb="FF33CC3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210608</xdr:colOff>
      <xdr:row>0</xdr:row>
      <xdr:rowOff>0</xdr:rowOff>
    </xdr:from>
    <xdr:to>
      <xdr:col>12</xdr:col>
      <xdr:colOff>620583</xdr:colOff>
      <xdr:row>1</xdr:row>
      <xdr:rowOff>220118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76608" y="0"/>
          <a:ext cx="1865183" cy="548201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11</xdr:col>
      <xdr:colOff>819150</xdr:colOff>
      <xdr:row>18</xdr:row>
      <xdr:rowOff>114300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383F15C-A7C8-928C-0D48-13327E2968F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3828"/>
        <a:stretch/>
      </xdr:blipFill>
      <xdr:spPr bwMode="auto">
        <a:xfrm>
          <a:off x="755650" y="2413000"/>
          <a:ext cx="7429500" cy="1219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11</xdr:col>
      <xdr:colOff>876109</xdr:colOff>
      <xdr:row>52</xdr:row>
      <xdr:rowOff>120650</xdr:rowOff>
    </xdr:to>
    <xdr:pic>
      <xdr:nvPicPr>
        <xdr:cNvPr id="4" name="Imagen 3" descr="Excel excel Solver herramienta maximizar activar complemento ventana">
          <a:extLst>
            <a:ext uri="{FF2B5EF4-FFF2-40B4-BE49-F238E27FC236}">
              <a16:creationId xmlns:a16="http://schemas.microsoft.com/office/drawing/2014/main" id="{BF92E346-BC64-FDA1-9D3D-0030F242D0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5650" y="4070350"/>
          <a:ext cx="7486459" cy="5829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438151</xdr:colOff>
      <xdr:row>54</xdr:row>
      <xdr:rowOff>19050</xdr:rowOff>
    </xdr:from>
    <xdr:to>
      <xdr:col>11</xdr:col>
      <xdr:colOff>824439</xdr:colOff>
      <xdr:row>85</xdr:row>
      <xdr:rowOff>114300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0E3A3C5-6E5F-1A2F-944F-5C77AA0552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601" y="10166350"/>
          <a:ext cx="7453838" cy="580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101600</xdr:colOff>
      <xdr:row>87</xdr:row>
      <xdr:rowOff>76200</xdr:rowOff>
    </xdr:from>
    <xdr:to>
      <xdr:col>10</xdr:col>
      <xdr:colOff>44450</xdr:colOff>
      <xdr:row>116</xdr:row>
      <xdr:rowOff>88900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CBD165FF-A4A6-E578-A908-A634510AA8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9300" y="16300450"/>
          <a:ext cx="4762500" cy="5353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119</xdr:row>
      <xdr:rowOff>0</xdr:rowOff>
    </xdr:from>
    <xdr:to>
      <xdr:col>13</xdr:col>
      <xdr:colOff>368300</xdr:colOff>
      <xdr:row>125</xdr:row>
      <xdr:rowOff>114300</xdr:rowOff>
    </xdr:to>
    <xdr:pic>
      <xdr:nvPicPr>
        <xdr:cNvPr id="9" name="Imagen 8" descr="Excel excel Solver herramienta maximizar activar complemento activado">
          <a:extLst>
            <a:ext uri="{FF2B5EF4-FFF2-40B4-BE49-F238E27FC236}">
              <a16:creationId xmlns:a16="http://schemas.microsoft.com/office/drawing/2014/main" id="{5A791416-C50D-11A2-2234-B5AEA9B62A8B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7058"/>
        <a:stretch/>
      </xdr:blipFill>
      <xdr:spPr bwMode="auto">
        <a:xfrm>
          <a:off x="1917700" y="22117050"/>
          <a:ext cx="8089900" cy="1219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396875</xdr:colOff>
      <xdr:row>0</xdr:row>
      <xdr:rowOff>0</xdr:rowOff>
    </xdr:from>
    <xdr:to>
      <xdr:col>16</xdr:col>
      <xdr:colOff>922207</xdr:colOff>
      <xdr:row>1</xdr:row>
      <xdr:rowOff>220118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69542" y="0"/>
          <a:ext cx="1864124" cy="5482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582084</xdr:colOff>
      <xdr:row>0</xdr:row>
      <xdr:rowOff>0</xdr:rowOff>
    </xdr:from>
    <xdr:to>
      <xdr:col>10</xdr:col>
      <xdr:colOff>583541</xdr:colOff>
      <xdr:row>1</xdr:row>
      <xdr:rowOff>220118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FCEE2B2-F682-4B81-8430-01502AC4A1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90292" y="0"/>
          <a:ext cx="1864124" cy="5482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407459</xdr:colOff>
      <xdr:row>0</xdr:row>
      <xdr:rowOff>0</xdr:rowOff>
    </xdr:from>
    <xdr:to>
      <xdr:col>13</xdr:col>
      <xdr:colOff>694666</xdr:colOff>
      <xdr:row>1</xdr:row>
      <xdr:rowOff>220118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C201EF9-F623-4D99-946A-70E591C10D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8667" y="0"/>
          <a:ext cx="1864124" cy="5482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9"/>
  <sheetViews>
    <sheetView showGridLines="0" tabSelected="1" zoomScaleNormal="100" workbookViewId="0">
      <pane ySplit="3" topLeftCell="A4" activePane="bottomLeft" state="frozen"/>
      <selection pane="bottomLeft" activeCell="C5" sqref="C5:L6"/>
    </sheetView>
  </sheetViews>
  <sheetFormatPr baseColWidth="10" defaultRowHeight="14.5" x14ac:dyDescent="0.35"/>
  <cols>
    <col min="1" max="1" width="4.26953125" customWidth="1"/>
    <col min="2" max="2" width="6.54296875" customWidth="1"/>
    <col min="3" max="3" width="9.81640625" bestFit="1" customWidth="1"/>
    <col min="4" max="4" width="6.81640625" bestFit="1" customWidth="1"/>
    <col min="5" max="5" width="9.1796875" bestFit="1" customWidth="1"/>
    <col min="6" max="6" width="17.1796875" bestFit="1" customWidth="1"/>
    <col min="7" max="7" width="8.453125" bestFit="1" customWidth="1"/>
    <col min="8" max="8" width="14.54296875" bestFit="1" customWidth="1"/>
    <col min="9" max="9" width="9.453125" bestFit="1" customWidth="1"/>
    <col min="10" max="10" width="10.1796875" bestFit="1" customWidth="1"/>
    <col min="11" max="11" width="9" bestFit="1" customWidth="1"/>
    <col min="12" max="12" width="20.81640625" bestFit="1" customWidth="1"/>
    <col min="13" max="13" width="11.7265625" bestFit="1" customWidth="1"/>
    <col min="15" max="15" width="15.7265625" bestFit="1" customWidth="1"/>
  </cols>
  <sheetData>
    <row r="1" spans="1:15" ht="26" x14ac:dyDescent="0.35">
      <c r="A1" s="7" t="s">
        <v>3</v>
      </c>
      <c r="B1" s="6"/>
    </row>
    <row r="2" spans="1:15" ht="28.5" x14ac:dyDescent="0.65">
      <c r="A2" s="1" t="s">
        <v>2</v>
      </c>
      <c r="B2" s="2"/>
    </row>
    <row r="3" spans="1:15" ht="5.15" customHeight="1" x14ac:dyDescent="0.65">
      <c r="A3" s="3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5" spans="1:15" ht="14.5" customHeight="1" x14ac:dyDescent="0.35">
      <c r="C5" s="29" t="s">
        <v>4</v>
      </c>
      <c r="D5" s="29"/>
      <c r="E5" s="29"/>
      <c r="F5" s="29"/>
      <c r="G5" s="29"/>
      <c r="H5" s="29"/>
      <c r="I5" s="29"/>
      <c r="J5" s="29"/>
      <c r="K5" s="29"/>
      <c r="L5" s="29"/>
    </row>
    <row r="6" spans="1:15" x14ac:dyDescent="0.35">
      <c r="C6" s="29"/>
      <c r="D6" s="29"/>
      <c r="E6" s="29"/>
      <c r="F6" s="29"/>
      <c r="G6" s="29"/>
      <c r="H6" s="29"/>
      <c r="I6" s="29"/>
      <c r="J6" s="29"/>
      <c r="K6" s="29"/>
      <c r="L6" s="29"/>
    </row>
    <row r="10" spans="1:15" x14ac:dyDescent="0.35">
      <c r="C10" s="8" t="s">
        <v>5</v>
      </c>
    </row>
    <row r="12" spans="1:15" x14ac:dyDescent="0.35">
      <c r="C12" t="s">
        <v>6</v>
      </c>
    </row>
    <row r="20" spans="3:3" x14ac:dyDescent="0.35">
      <c r="C20" t="s">
        <v>7</v>
      </c>
    </row>
    <row r="21" spans="3:3" x14ac:dyDescent="0.35">
      <c r="C21" t="s">
        <v>8</v>
      </c>
    </row>
    <row r="54" spans="3:3" x14ac:dyDescent="0.35">
      <c r="C54" t="s">
        <v>9</v>
      </c>
    </row>
    <row r="87" spans="3:3" x14ac:dyDescent="0.35">
      <c r="C87" t="s">
        <v>10</v>
      </c>
    </row>
    <row r="118" spans="5:5" x14ac:dyDescent="0.35">
      <c r="E118" t="s">
        <v>11</v>
      </c>
    </row>
    <row r="119" spans="5:5" x14ac:dyDescent="0.35">
      <c r="E119" t="s">
        <v>12</v>
      </c>
    </row>
  </sheetData>
  <mergeCells count="1">
    <mergeCell ref="C5:L6"/>
  </mergeCells>
  <pageMargins left="0.7" right="0.7" top="0.75" bottom="0.75" header="0.3" footer="0.3"/>
  <pageSetup scale="5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20"/>
  <sheetViews>
    <sheetView showGridLines="0" zoomScale="120" zoomScaleNormal="120" workbookViewId="0">
      <pane ySplit="3" topLeftCell="A4" activePane="bottomLeft" state="frozen"/>
      <selection pane="bottomLeft" activeCell="C5" sqref="C5"/>
    </sheetView>
  </sheetViews>
  <sheetFormatPr baseColWidth="10" defaultRowHeight="14.5" x14ac:dyDescent="0.35"/>
  <cols>
    <col min="1" max="1" width="4.26953125" customWidth="1"/>
    <col min="2" max="2" width="7.54296875" bestFit="1" customWidth="1"/>
    <col min="3" max="3" width="12.1796875" bestFit="1" customWidth="1"/>
    <col min="4" max="4" width="7.6328125" bestFit="1" customWidth="1"/>
    <col min="5" max="5" width="8.6328125" bestFit="1" customWidth="1"/>
    <col min="6" max="6" width="10.1796875" bestFit="1" customWidth="1"/>
    <col min="7" max="7" width="8.1796875" bestFit="1" customWidth="1"/>
    <col min="8" max="8" width="12.1796875" bestFit="1" customWidth="1"/>
    <col min="9" max="9" width="7.6328125" bestFit="1" customWidth="1"/>
    <col min="10" max="10" width="8.6328125" bestFit="1" customWidth="1"/>
    <col min="11" max="11" width="10.1796875" bestFit="1" customWidth="1"/>
    <col min="12" max="12" width="4.6328125" customWidth="1"/>
    <col min="13" max="13" width="11.7265625" bestFit="1" customWidth="1"/>
    <col min="14" max="14" width="12" bestFit="1" customWidth="1"/>
    <col min="15" max="15" width="8.26953125" customWidth="1"/>
    <col min="17" max="17" width="15.7265625" bestFit="1" customWidth="1"/>
  </cols>
  <sheetData>
    <row r="1" spans="1:23" ht="26" x14ac:dyDescent="0.35">
      <c r="A1" s="7" t="s">
        <v>2</v>
      </c>
      <c r="B1" s="6"/>
    </row>
    <row r="2" spans="1:23" ht="28.5" x14ac:dyDescent="0.65">
      <c r="A2" s="1" t="s">
        <v>13</v>
      </c>
      <c r="B2" s="2"/>
    </row>
    <row r="3" spans="1:23" ht="5.15" customHeight="1" x14ac:dyDescent="0.65">
      <c r="A3" s="3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</row>
    <row r="5" spans="1:23" s="9" customFormat="1" x14ac:dyDescent="0.35">
      <c r="C5" s="10" t="s">
        <v>1</v>
      </c>
      <c r="D5" s="10" t="s">
        <v>14</v>
      </c>
      <c r="E5" s="10" t="s">
        <v>15</v>
      </c>
      <c r="F5" s="10" t="s">
        <v>0</v>
      </c>
      <c r="H5" s="10" t="s">
        <v>1</v>
      </c>
      <c r="I5" s="10" t="s">
        <v>14</v>
      </c>
      <c r="J5" s="10" t="s">
        <v>15</v>
      </c>
      <c r="K5" s="10" t="s">
        <v>0</v>
      </c>
      <c r="M5" s="11" t="s">
        <v>24</v>
      </c>
      <c r="N5" s="12">
        <v>10000</v>
      </c>
    </row>
    <row r="6" spans="1:23" s="9" customFormat="1" x14ac:dyDescent="0.35">
      <c r="C6" s="13" t="s">
        <v>16</v>
      </c>
      <c r="D6" s="14">
        <v>24</v>
      </c>
      <c r="E6" s="15">
        <v>55</v>
      </c>
      <c r="F6" s="14">
        <f>D6*E6</f>
        <v>1320</v>
      </c>
      <c r="H6" s="13" t="s">
        <v>16</v>
      </c>
      <c r="I6" s="14">
        <v>24</v>
      </c>
      <c r="J6" s="15">
        <v>55</v>
      </c>
      <c r="K6" s="14">
        <f>I6*J6</f>
        <v>1320</v>
      </c>
    </row>
    <row r="7" spans="1:23" s="9" customFormat="1" x14ac:dyDescent="0.35">
      <c r="C7" s="13" t="s">
        <v>28</v>
      </c>
      <c r="D7" s="14">
        <v>400</v>
      </c>
      <c r="E7" s="15">
        <v>2</v>
      </c>
      <c r="F7" s="14">
        <f>D7*E7</f>
        <v>800</v>
      </c>
      <c r="H7" s="13" t="s">
        <v>28</v>
      </c>
      <c r="I7" s="14">
        <v>400</v>
      </c>
      <c r="J7" s="15">
        <v>2</v>
      </c>
      <c r="K7" s="14">
        <f>I7*J7</f>
        <v>800</v>
      </c>
    </row>
    <row r="8" spans="1:23" s="9" customFormat="1" x14ac:dyDescent="0.35">
      <c r="C8" s="13" t="s">
        <v>17</v>
      </c>
      <c r="D8" s="14">
        <v>7</v>
      </c>
      <c r="E8" s="15">
        <v>65</v>
      </c>
      <c r="F8" s="14">
        <f t="shared" ref="F8:F14" si="0">D8*E8</f>
        <v>455</v>
      </c>
      <c r="H8" s="13" t="s">
        <v>17</v>
      </c>
      <c r="I8" s="14">
        <v>7</v>
      </c>
      <c r="J8" s="15">
        <v>65</v>
      </c>
      <c r="K8" s="14">
        <f t="shared" ref="K8:K14" si="1">I8*J8</f>
        <v>455</v>
      </c>
      <c r="M8" s="30" t="s">
        <v>25</v>
      </c>
      <c r="N8" s="30"/>
    </row>
    <row r="9" spans="1:23" s="9" customFormat="1" x14ac:dyDescent="0.35">
      <c r="C9" s="13" t="s">
        <v>18</v>
      </c>
      <c r="D9" s="14">
        <v>3.5</v>
      </c>
      <c r="E9" s="15">
        <v>40</v>
      </c>
      <c r="F9" s="14">
        <f t="shared" si="0"/>
        <v>140</v>
      </c>
      <c r="H9" s="13" t="s">
        <v>18</v>
      </c>
      <c r="I9" s="14">
        <v>3.5</v>
      </c>
      <c r="J9" s="15">
        <v>40</v>
      </c>
      <c r="K9" s="14">
        <f t="shared" si="1"/>
        <v>140</v>
      </c>
      <c r="M9" s="17" t="s">
        <v>26</v>
      </c>
      <c r="N9" s="28" t="s">
        <v>30</v>
      </c>
    </row>
    <row r="10" spans="1:23" s="9" customFormat="1" x14ac:dyDescent="0.35">
      <c r="C10" s="13" t="s">
        <v>19</v>
      </c>
      <c r="D10" s="14">
        <v>2</v>
      </c>
      <c r="E10" s="15">
        <v>140</v>
      </c>
      <c r="F10" s="14">
        <f t="shared" si="0"/>
        <v>280</v>
      </c>
      <c r="H10" s="13" t="s">
        <v>19</v>
      </c>
      <c r="I10" s="14">
        <v>2</v>
      </c>
      <c r="J10" s="15">
        <v>140</v>
      </c>
      <c r="K10" s="14">
        <f t="shared" si="1"/>
        <v>280</v>
      </c>
      <c r="N10" s="28" t="s">
        <v>29</v>
      </c>
    </row>
    <row r="11" spans="1:23" s="9" customFormat="1" x14ac:dyDescent="0.35">
      <c r="C11" s="13" t="s">
        <v>20</v>
      </c>
      <c r="D11" s="14">
        <v>8</v>
      </c>
      <c r="E11" s="15">
        <v>25</v>
      </c>
      <c r="F11" s="14">
        <f t="shared" si="0"/>
        <v>200</v>
      </c>
      <c r="H11" s="13" t="s">
        <v>20</v>
      </c>
      <c r="I11" s="14">
        <v>8</v>
      </c>
      <c r="J11" s="15">
        <v>25</v>
      </c>
      <c r="K11" s="14">
        <f t="shared" si="1"/>
        <v>200</v>
      </c>
      <c r="N11" s="28" t="s">
        <v>27</v>
      </c>
    </row>
    <row r="12" spans="1:23" s="9" customFormat="1" x14ac:dyDescent="0.35">
      <c r="C12" s="13" t="s">
        <v>21</v>
      </c>
      <c r="D12" s="14">
        <v>50</v>
      </c>
      <c r="E12" s="15">
        <v>50</v>
      </c>
      <c r="F12" s="14">
        <f t="shared" si="0"/>
        <v>2500</v>
      </c>
      <c r="H12" s="13" t="s">
        <v>21</v>
      </c>
      <c r="I12" s="14">
        <v>50</v>
      </c>
      <c r="J12" s="15">
        <v>50</v>
      </c>
      <c r="K12" s="14">
        <f t="shared" si="1"/>
        <v>2500</v>
      </c>
    </row>
    <row r="13" spans="1:23" s="9" customFormat="1" x14ac:dyDescent="0.35">
      <c r="C13" s="13" t="s">
        <v>22</v>
      </c>
      <c r="D13" s="14">
        <v>5</v>
      </c>
      <c r="E13" s="15">
        <v>54</v>
      </c>
      <c r="F13" s="14">
        <f t="shared" si="0"/>
        <v>270</v>
      </c>
      <c r="H13" s="13" t="s">
        <v>22</v>
      </c>
      <c r="I13" s="14">
        <v>5</v>
      </c>
      <c r="J13" s="15">
        <v>54</v>
      </c>
      <c r="K13" s="14">
        <f t="shared" si="1"/>
        <v>270</v>
      </c>
    </row>
    <row r="14" spans="1:23" s="9" customFormat="1" x14ac:dyDescent="0.35">
      <c r="C14" s="13" t="s">
        <v>23</v>
      </c>
      <c r="D14" s="14">
        <v>150</v>
      </c>
      <c r="E14" s="15">
        <v>42</v>
      </c>
      <c r="F14" s="14">
        <f t="shared" si="0"/>
        <v>6300</v>
      </c>
      <c r="H14" s="13" t="s">
        <v>23</v>
      </c>
      <c r="I14" s="14">
        <v>150</v>
      </c>
      <c r="J14" s="15">
        <v>42</v>
      </c>
      <c r="K14" s="14">
        <f t="shared" si="1"/>
        <v>6300</v>
      </c>
    </row>
    <row r="15" spans="1:23" s="9" customFormat="1" x14ac:dyDescent="0.35">
      <c r="F15" s="16">
        <f>SUM(F6:F14)</f>
        <v>12265</v>
      </c>
      <c r="K15" s="16">
        <f>SUM(K6:K14)</f>
        <v>12265</v>
      </c>
    </row>
    <row r="16" spans="1:23" s="9" customFormat="1" x14ac:dyDescent="0.35"/>
    <row r="17" spans="3:15" s="9" customFormat="1" x14ac:dyDescent="0.35"/>
    <row r="18" spans="3:15" s="9" customFormat="1" x14ac:dyDescent="0.35">
      <c r="C18"/>
      <c r="D18"/>
      <c r="E18"/>
      <c r="F18"/>
      <c r="H18"/>
      <c r="I18"/>
      <c r="J18"/>
      <c r="K18"/>
    </row>
    <row r="19" spans="3:15" s="9" customFormat="1" x14ac:dyDescent="0.35">
      <c r="C19"/>
      <c r="D19"/>
      <c r="E19"/>
      <c r="F19"/>
      <c r="H19"/>
      <c r="I19"/>
      <c r="J19"/>
      <c r="K19"/>
    </row>
    <row r="20" spans="3:15" s="9" customFormat="1" x14ac:dyDescent="0.35">
      <c r="C20"/>
      <c r="D20"/>
      <c r="E20"/>
      <c r="F20"/>
      <c r="H20"/>
      <c r="I20"/>
      <c r="J20"/>
      <c r="K20"/>
      <c r="M20"/>
      <c r="N20"/>
      <c r="O20"/>
    </row>
  </sheetData>
  <mergeCells count="1">
    <mergeCell ref="M8:N8"/>
  </mergeCells>
  <pageMargins left="0.7" right="0.7" top="0.75" bottom="0.75" header="0.3" footer="0.3"/>
  <pageSetup scale="5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638D3-E44B-45BD-92FF-34DE80C04615}">
  <dimension ref="A1:K15"/>
  <sheetViews>
    <sheetView showGridLines="0" zoomScale="120" zoomScaleNormal="120" workbookViewId="0">
      <pane ySplit="3" topLeftCell="A4" activePane="bottomLeft" state="frozen"/>
      <selection pane="bottomLeft" activeCell="F14" sqref="F14"/>
    </sheetView>
  </sheetViews>
  <sheetFormatPr baseColWidth="10" defaultRowHeight="14.5" x14ac:dyDescent="0.35"/>
  <cols>
    <col min="1" max="1" width="4.26953125" customWidth="1"/>
    <col min="2" max="2" width="7.54296875" bestFit="1" customWidth="1"/>
    <col min="3" max="3" width="18.90625" customWidth="1"/>
    <col min="4" max="4" width="8.6328125" bestFit="1" customWidth="1"/>
    <col min="5" max="5" width="8.1796875" bestFit="1" customWidth="1"/>
    <col min="6" max="6" width="13" bestFit="1" customWidth="1"/>
    <col min="7" max="7" width="12" bestFit="1" customWidth="1"/>
    <col min="8" max="8" width="12.90625" bestFit="1" customWidth="1"/>
    <col min="9" max="9" width="15.7265625" bestFit="1" customWidth="1"/>
  </cols>
  <sheetData>
    <row r="1" spans="1:11" ht="26" x14ac:dyDescent="0.35">
      <c r="A1" s="7" t="s">
        <v>2</v>
      </c>
      <c r="B1" s="6"/>
    </row>
    <row r="2" spans="1:11" ht="28.5" x14ac:dyDescent="0.65">
      <c r="A2" s="1" t="s">
        <v>13</v>
      </c>
      <c r="B2" s="2"/>
    </row>
    <row r="3" spans="1:11" ht="5.15" customHeight="1" x14ac:dyDescent="0.65">
      <c r="A3" s="3"/>
      <c r="B3" s="4"/>
      <c r="C3" s="5"/>
      <c r="D3" s="5"/>
      <c r="E3" s="5"/>
      <c r="F3" s="5"/>
      <c r="G3" s="5"/>
      <c r="H3" s="5"/>
      <c r="I3" s="5"/>
      <c r="J3" s="5"/>
      <c r="K3" s="5"/>
    </row>
    <row r="5" spans="1:11" x14ac:dyDescent="0.35">
      <c r="C5" s="10" t="s">
        <v>45</v>
      </c>
      <c r="D5" s="10" t="s">
        <v>31</v>
      </c>
      <c r="F5" s="10" t="s">
        <v>41</v>
      </c>
      <c r="G5" s="20">
        <v>700</v>
      </c>
    </row>
    <row r="6" spans="1:11" x14ac:dyDescent="0.35">
      <c r="C6" s="18" t="s">
        <v>32</v>
      </c>
      <c r="D6" s="15">
        <v>40</v>
      </c>
    </row>
    <row r="7" spans="1:11" x14ac:dyDescent="0.35">
      <c r="C7" s="18" t="s">
        <v>33</v>
      </c>
      <c r="D7" s="15">
        <v>139</v>
      </c>
      <c r="F7" s="31" t="s">
        <v>42</v>
      </c>
      <c r="G7" s="31"/>
    </row>
    <row r="8" spans="1:11" x14ac:dyDescent="0.35">
      <c r="C8" s="18" t="s">
        <v>34</v>
      </c>
      <c r="D8" s="15">
        <v>69</v>
      </c>
      <c r="F8" t="s">
        <v>47</v>
      </c>
      <c r="G8" s="23">
        <v>50</v>
      </c>
      <c r="H8" t="s">
        <v>31</v>
      </c>
    </row>
    <row r="9" spans="1:11" x14ac:dyDescent="0.35">
      <c r="C9" s="21" t="s">
        <v>35</v>
      </c>
      <c r="D9" s="22">
        <v>147</v>
      </c>
      <c r="F9" t="s">
        <v>48</v>
      </c>
      <c r="G9" s="23">
        <v>50</v>
      </c>
      <c r="H9" t="s">
        <v>46</v>
      </c>
    </row>
    <row r="10" spans="1:11" x14ac:dyDescent="0.35">
      <c r="C10" s="18" t="s">
        <v>36</v>
      </c>
      <c r="D10" s="15">
        <v>98</v>
      </c>
      <c r="F10" t="s">
        <v>43</v>
      </c>
      <c r="G10" s="23">
        <v>60</v>
      </c>
    </row>
    <row r="11" spans="1:11" x14ac:dyDescent="0.35">
      <c r="C11" s="21" t="s">
        <v>37</v>
      </c>
      <c r="D11" s="22">
        <v>53</v>
      </c>
      <c r="F11" t="s">
        <v>44</v>
      </c>
      <c r="G11" s="23">
        <v>90</v>
      </c>
      <c r="H11" t="s">
        <v>49</v>
      </c>
    </row>
    <row r="12" spans="1:11" x14ac:dyDescent="0.35">
      <c r="C12" s="18" t="s">
        <v>38</v>
      </c>
      <c r="D12" s="15">
        <v>89</v>
      </c>
    </row>
    <row r="13" spans="1:11" x14ac:dyDescent="0.35">
      <c r="C13" s="21" t="s">
        <v>39</v>
      </c>
      <c r="D13" s="22">
        <v>85</v>
      </c>
    </row>
    <row r="14" spans="1:11" x14ac:dyDescent="0.35">
      <c r="C14" s="18" t="s">
        <v>40</v>
      </c>
      <c r="D14" s="15">
        <v>125</v>
      </c>
    </row>
    <row r="15" spans="1:11" x14ac:dyDescent="0.35">
      <c r="C15" s="9"/>
      <c r="D15" s="19">
        <f>SUM(D6:D14)</f>
        <v>845</v>
      </c>
    </row>
  </sheetData>
  <mergeCells count="1">
    <mergeCell ref="F7:G7"/>
  </mergeCells>
  <phoneticPr fontId="10" type="noConversion"/>
  <pageMargins left="0.7" right="0.7" top="0.75" bottom="0.75" header="0.3" footer="0.3"/>
  <pageSetup scale="5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943B0-38ED-4A8C-B875-7806C7F52837}">
  <dimension ref="A1:S16"/>
  <sheetViews>
    <sheetView showGridLines="0" zoomScale="120" zoomScaleNormal="120" workbookViewId="0">
      <pane ySplit="3" topLeftCell="A4" activePane="bottomLeft" state="frozen"/>
      <selection pane="bottomLeft" activeCell="M9" sqref="M9"/>
    </sheetView>
  </sheetViews>
  <sheetFormatPr baseColWidth="10" defaultRowHeight="14.5" x14ac:dyDescent="0.35"/>
  <cols>
    <col min="1" max="1" width="4.26953125" customWidth="1"/>
    <col min="2" max="2" width="7.54296875" bestFit="1" customWidth="1"/>
    <col min="3" max="3" width="12.1796875" bestFit="1" customWidth="1"/>
    <col min="4" max="4" width="11" bestFit="1" customWidth="1"/>
    <col min="5" max="5" width="8.6328125" bestFit="1" customWidth="1"/>
    <col min="6" max="6" width="9.54296875" bestFit="1" customWidth="1"/>
    <col min="7" max="9" width="9.54296875" customWidth="1"/>
    <col min="10" max="10" width="2.453125" customWidth="1"/>
    <col min="11" max="11" width="13.6328125" bestFit="1" customWidth="1"/>
    <col min="12" max="12" width="6.81640625" customWidth="1"/>
    <col min="13" max="13" width="15.7265625" bestFit="1" customWidth="1"/>
  </cols>
  <sheetData>
    <row r="1" spans="1:19" ht="26" x14ac:dyDescent="0.35">
      <c r="A1" s="7" t="s">
        <v>2</v>
      </c>
      <c r="B1" s="6"/>
    </row>
    <row r="2" spans="1:19" ht="28.5" x14ac:dyDescent="0.65">
      <c r="A2" s="1" t="s">
        <v>13</v>
      </c>
      <c r="B2" s="2"/>
    </row>
    <row r="3" spans="1:19" ht="5.15" customHeight="1" x14ac:dyDescent="0.65">
      <c r="A3" s="3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spans="1:19" ht="5.5" customHeight="1" x14ac:dyDescent="0.35"/>
    <row r="5" spans="1:19" x14ac:dyDescent="0.35">
      <c r="C5" s="8" t="s">
        <v>62</v>
      </c>
    </row>
    <row r="6" spans="1:19" x14ac:dyDescent="0.35">
      <c r="C6" t="s">
        <v>55</v>
      </c>
    </row>
    <row r="7" spans="1:19" ht="6" customHeight="1" x14ac:dyDescent="0.35"/>
    <row r="8" spans="1:19" x14ac:dyDescent="0.35">
      <c r="C8" t="s">
        <v>63</v>
      </c>
    </row>
    <row r="9" spans="1:19" x14ac:dyDescent="0.35">
      <c r="C9" t="s">
        <v>61</v>
      </c>
    </row>
    <row r="10" spans="1:19" x14ac:dyDescent="0.35">
      <c r="C10" t="s">
        <v>64</v>
      </c>
    </row>
    <row r="11" spans="1:19" ht="14.5" customHeight="1" x14ac:dyDescent="0.35"/>
    <row r="12" spans="1:19" x14ac:dyDescent="0.35">
      <c r="C12" s="10" t="s">
        <v>53</v>
      </c>
      <c r="D12" s="10" t="s">
        <v>56</v>
      </c>
      <c r="E12" s="10" t="s">
        <v>57</v>
      </c>
      <c r="F12" s="10" t="s">
        <v>58</v>
      </c>
      <c r="G12" s="10" t="s">
        <v>59</v>
      </c>
      <c r="H12" s="10" t="s">
        <v>60</v>
      </c>
      <c r="I12" s="10" t="s">
        <v>0</v>
      </c>
      <c r="K12" s="10" t="s">
        <v>54</v>
      </c>
    </row>
    <row r="13" spans="1:19" x14ac:dyDescent="0.35">
      <c r="C13" s="18" t="s">
        <v>50</v>
      </c>
      <c r="D13" s="15"/>
      <c r="E13" s="15"/>
      <c r="F13" s="15"/>
      <c r="G13" s="15"/>
      <c r="H13" s="15"/>
      <c r="I13" s="25">
        <f>SUM(D13:H13)</f>
        <v>0</v>
      </c>
      <c r="K13" s="24">
        <v>600</v>
      </c>
    </row>
    <row r="14" spans="1:19" x14ac:dyDescent="0.35">
      <c r="C14" s="18" t="s">
        <v>51</v>
      </c>
      <c r="D14" s="15"/>
      <c r="E14" s="15"/>
      <c r="F14" s="15"/>
      <c r="G14" s="15"/>
      <c r="H14" s="15"/>
      <c r="I14" s="25">
        <f t="shared" ref="I14:I15" si="0">SUM(D14:H14)</f>
        <v>0</v>
      </c>
      <c r="K14" s="24">
        <v>700</v>
      </c>
    </row>
    <row r="15" spans="1:19" x14ac:dyDescent="0.35">
      <c r="C15" s="18" t="s">
        <v>52</v>
      </c>
      <c r="D15" s="15"/>
      <c r="E15" s="15"/>
      <c r="F15" s="15"/>
      <c r="G15" s="15"/>
      <c r="H15" s="15"/>
      <c r="I15" s="25">
        <f t="shared" si="0"/>
        <v>0</v>
      </c>
      <c r="K15" s="24">
        <v>800</v>
      </c>
    </row>
    <row r="16" spans="1:19" x14ac:dyDescent="0.35">
      <c r="D16" s="26">
        <f t="shared" ref="D16:I16" si="1">SUM(D13:D15)</f>
        <v>0</v>
      </c>
      <c r="E16" s="26">
        <f t="shared" si="1"/>
        <v>0</v>
      </c>
      <c r="F16" s="26">
        <f t="shared" si="1"/>
        <v>0</v>
      </c>
      <c r="G16" s="26">
        <f t="shared" si="1"/>
        <v>0</v>
      </c>
      <c r="H16" s="26">
        <f t="shared" si="1"/>
        <v>0</v>
      </c>
      <c r="I16" s="27">
        <f t="shared" si="1"/>
        <v>0</v>
      </c>
      <c r="K16" s="27">
        <f>SUM(K13:K15)</f>
        <v>2100</v>
      </c>
    </row>
  </sheetData>
  <phoneticPr fontId="10" type="noConversion"/>
  <pageMargins left="0.7" right="0.7" top="0.75" bottom="0.75" header="0.3" footer="0.3"/>
  <pageSetup scale="5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Concepto</vt:lpstr>
      <vt:lpstr>Práctica 1</vt:lpstr>
      <vt:lpstr>Práctica 2</vt:lpstr>
      <vt:lpstr>Práctica 3</vt:lpstr>
    </vt:vector>
  </TitlesOfParts>
  <Company>CECADI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Morales Andrade, Israel</dc:creator>
  <cp:lastModifiedBy>CECADI .</cp:lastModifiedBy>
  <cp:lastPrinted>2021-03-30T05:39:33Z</cp:lastPrinted>
  <dcterms:created xsi:type="dcterms:W3CDTF">2020-05-27T14:54:16Z</dcterms:created>
  <dcterms:modified xsi:type="dcterms:W3CDTF">2024-03-22T21:56:47Z</dcterms:modified>
</cp:coreProperties>
</file>